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I:\My Drive\Apex Accounting\"/>
    </mc:Choice>
  </mc:AlternateContent>
  <xr:revisionPtr revIDLastSave="0" documentId="13_ncr:1_{2889FE49-CF6C-4C54-B8AD-EDF11456D01B}" xr6:coauthVersionLast="47" xr6:coauthVersionMax="47" xr10:uidLastSave="{00000000-0000-0000-0000-000000000000}"/>
  <bookViews>
    <workbookView xWindow="-108" yWindow="-108" windowWidth="46296" windowHeight="18696" xr2:uid="{2F8FE623-B7F8-45F3-B935-8F0D6C421678}"/>
  </bookViews>
  <sheets>
    <sheet name="Exampl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8" i="1" l="1"/>
  <c r="O18" i="1"/>
  <c r="P17" i="1"/>
  <c r="O17" i="1"/>
  <c r="M18" i="1"/>
  <c r="M17" i="1"/>
  <c r="L18" i="1"/>
  <c r="L17" i="1"/>
  <c r="O25" i="1"/>
  <c r="L25" i="1"/>
  <c r="D19" i="1"/>
  <c r="C19" i="1"/>
  <c r="E18" i="1"/>
  <c r="E17" i="1"/>
  <c r="P7" i="1"/>
  <c r="P12" i="1" s="1"/>
  <c r="P25" i="1" s="1"/>
  <c r="M7" i="1"/>
  <c r="M12" i="1" s="1"/>
  <c r="M23" i="1" s="1"/>
  <c r="M25" i="1" s="1"/>
  <c r="J7" i="1"/>
  <c r="I12" i="1" s="1"/>
  <c r="G7" i="1"/>
  <c r="G33" i="1" s="1"/>
  <c r="J12" i="1" l="1"/>
  <c r="O19" i="1"/>
  <c r="O36" i="1" s="1"/>
  <c r="P19" i="1"/>
  <c r="P28" i="1"/>
  <c r="M19" i="1"/>
  <c r="G23" i="1"/>
  <c r="G25" i="1" s="1"/>
  <c r="M33" i="1"/>
  <c r="G18" i="1"/>
  <c r="E19" i="1"/>
  <c r="G17" i="1"/>
  <c r="M36" i="1" l="1"/>
  <c r="P36" i="1"/>
  <c r="I33" i="1"/>
  <c r="I23" i="1"/>
  <c r="I25" i="1" s="1"/>
  <c r="P37" i="1"/>
  <c r="G19" i="1"/>
  <c r="L19" i="1"/>
  <c r="L36" i="1" s="1"/>
  <c r="I18" i="1"/>
  <c r="I17" i="1"/>
  <c r="M37" i="1" l="1"/>
  <c r="I19" i="1"/>
  <c r="I36" i="1" s="1"/>
  <c r="I37" i="1" s="1"/>
  <c r="J33" i="1"/>
  <c r="J23" i="1"/>
  <c r="J25" i="1" s="1"/>
  <c r="O21" i="1"/>
  <c r="L21" i="1"/>
  <c r="G36" i="1"/>
  <c r="G37" i="1" s="1"/>
  <c r="J18" i="1"/>
  <c r="J17" i="1"/>
  <c r="J19" i="1" l="1"/>
  <c r="J36" i="1" s="1"/>
  <c r="J37" i="1" s="1"/>
</calcChain>
</file>

<file path=xl/sharedStrings.xml><?xml version="1.0" encoding="utf-8"?>
<sst xmlns="http://schemas.openxmlformats.org/spreadsheetml/2006/main" count="47" uniqueCount="40">
  <si>
    <t>James</t>
  </si>
  <si>
    <t>ABC Business</t>
  </si>
  <si>
    <t>Partnership / MM LLC</t>
  </si>
  <si>
    <t>Sole Prop / SM LLC</t>
  </si>
  <si>
    <t>C Corp</t>
  </si>
  <si>
    <t>Pass Through Entity Structure</t>
  </si>
  <si>
    <t>Separate Taxable Entity</t>
  </si>
  <si>
    <t>Business Income</t>
  </si>
  <si>
    <t>Business Expenses</t>
  </si>
  <si>
    <t>Business Profit</t>
  </si>
  <si>
    <t>James's Profit</t>
  </si>
  <si>
    <t>Partner 2</t>
  </si>
  <si>
    <t>Employer</t>
  </si>
  <si>
    <t>Employee</t>
  </si>
  <si>
    <t>Total</t>
  </si>
  <si>
    <t>Social Security</t>
  </si>
  <si>
    <t>Medicare</t>
  </si>
  <si>
    <t>Corporation Income Tax on Profits @ 21%</t>
  </si>
  <si>
    <t>Self Employment Taxes</t>
  </si>
  <si>
    <t>Federal Taxes</t>
  </si>
  <si>
    <t>Taxes</t>
  </si>
  <si>
    <t>Federal Capital Gains Tax</t>
  </si>
  <si>
    <t>James's Reasonable Compensation</t>
  </si>
  <si>
    <t>Total Self Employment Taxes</t>
  </si>
  <si>
    <t>Potential Self-employment Tax Savings</t>
  </si>
  <si>
    <t>Estimated Federal Income Tax (based on tax brackets)</t>
  </si>
  <si>
    <t>State Income Tax (Approx at 5%)</t>
  </si>
  <si>
    <t>Total Taxes (separately)</t>
  </si>
  <si>
    <t>Total Taxes (consolidated)</t>
  </si>
  <si>
    <t>https://smartasset.com/taxes/income-taxes</t>
  </si>
  <si>
    <t>Income Tax Calculator</t>
  </si>
  <si>
    <t>S Corp*</t>
  </si>
  <si>
    <t>Qualified Business Income (QBI) Deductions (20%)**</t>
  </si>
  <si>
    <t>State Income Taxes***</t>
  </si>
  <si>
    <t>***Varies by State (Excludes: Alaska, Florida, Nevada, New Hampshire, South Dakota, Tennessee, Texas, Washington, Wyoming</t>
  </si>
  <si>
    <t>**Only pass-through businesses qualifies for QBI</t>
  </si>
  <si>
    <t>*Only US citizens and permanent residents can be shareholders in an S corporation</t>
  </si>
  <si>
    <t>Taxable Ordinary/Business Income</t>
  </si>
  <si>
    <t>Disclaimer:</t>
  </si>
  <si>
    <t>This guide provides a general comparison of different company structures such as Sole Proprietorship, LLC, S Corporation, C Corporation, and others. The information contained herein is for informational purposes only and is not intended as legal, financial, or tax advice. Each business situation is unique, and we strongly recommend consulting with a qualified legal or financial professional to obtain personalized advice tailored to your specific needs.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</si>
</sst>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5" x14ac:knownFonts="1">
    <font>
      <sz val="11"/>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b/>
      <u/>
      <sz val="11"/>
      <color theme="1"/>
      <name val="Aptos Narrow"/>
      <family val="2"/>
      <scheme val="minor"/>
    </font>
  </fonts>
  <fills count="8">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3" tint="0.89999084444715716"/>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59999389629810485"/>
        <bgColor indexed="64"/>
      </patternFill>
    </fill>
  </fills>
  <borders count="2">
    <border>
      <left/>
      <right/>
      <top/>
      <bottom/>
      <diagonal/>
    </border>
    <border>
      <left/>
      <right/>
      <top style="thin">
        <color indexed="64"/>
      </top>
      <bottom style="double">
        <color indexed="64"/>
      </bottom>
      <diagonal/>
    </border>
  </borders>
  <cellStyleXfs count="3">
    <xf numFmtId="0" fontId="0" fillId="0" borderId="0"/>
    <xf numFmtId="43" fontId="1" fillId="0" borderId="0" applyFont="0" applyFill="0" applyBorder="0" applyAlignment="0" applyProtection="0"/>
    <xf numFmtId="0" fontId="3" fillId="0" borderId="0" applyNumberFormat="0" applyFill="0" applyBorder="0" applyAlignment="0" applyProtection="0"/>
  </cellStyleXfs>
  <cellXfs count="50">
    <xf numFmtId="0" fontId="0" fillId="0" borderId="0" xfId="0"/>
    <xf numFmtId="0" fontId="0" fillId="0" borderId="0" xfId="0" applyAlignment="1">
      <alignment horizontal="center"/>
    </xf>
    <xf numFmtId="0" fontId="0" fillId="0" borderId="0" xfId="0" applyAlignment="1">
      <alignment horizontal="center" vertical="center"/>
    </xf>
    <xf numFmtId="164" fontId="0" fillId="0" borderId="0" xfId="1" applyNumberFormat="1" applyFont="1"/>
    <xf numFmtId="0" fontId="2" fillId="0" borderId="0" xfId="0" applyFont="1"/>
    <xf numFmtId="10" fontId="0" fillId="0" borderId="0" xfId="0" applyNumberFormat="1"/>
    <xf numFmtId="10" fontId="0" fillId="0" borderId="1" xfId="0" applyNumberFormat="1" applyBorder="1"/>
    <xf numFmtId="164" fontId="2" fillId="0" borderId="0" xfId="1" applyNumberFormat="1" applyFont="1"/>
    <xf numFmtId="0" fontId="4" fillId="0" borderId="0" xfId="0" applyFont="1"/>
    <xf numFmtId="0" fontId="4" fillId="4" borderId="0" xfId="0" applyFont="1" applyFill="1"/>
    <xf numFmtId="0" fontId="0" fillId="4" borderId="0" xfId="0" applyFill="1"/>
    <xf numFmtId="0" fontId="2" fillId="5" borderId="0" xfId="0" applyFont="1" applyFill="1" applyAlignment="1">
      <alignment horizontal="center" vertical="center" wrapText="1"/>
    </xf>
    <xf numFmtId="164" fontId="0" fillId="5" borderId="0" xfId="1" applyNumberFormat="1" applyFont="1" applyFill="1"/>
    <xf numFmtId="164" fontId="2" fillId="5" borderId="1" xfId="1" applyNumberFormat="1" applyFont="1" applyFill="1" applyBorder="1"/>
    <xf numFmtId="0" fontId="2" fillId="5" borderId="0" xfId="0" applyFont="1" applyFill="1" applyAlignment="1">
      <alignment horizontal="center" vertical="center"/>
    </xf>
    <xf numFmtId="164" fontId="2" fillId="5" borderId="0" xfId="1" applyNumberFormat="1" applyFont="1" applyFill="1"/>
    <xf numFmtId="0" fontId="2" fillId="4" borderId="0" xfId="0" applyFont="1" applyFill="1" applyAlignment="1">
      <alignment horizontal="center" vertical="center"/>
    </xf>
    <xf numFmtId="164" fontId="0" fillId="4" borderId="0" xfId="1" applyNumberFormat="1" applyFont="1" applyFill="1" applyAlignment="1">
      <alignment horizontal="left"/>
    </xf>
    <xf numFmtId="164" fontId="0" fillId="4" borderId="0" xfId="1" applyNumberFormat="1" applyFont="1" applyFill="1" applyAlignment="1">
      <alignment horizontal="center"/>
    </xf>
    <xf numFmtId="164" fontId="2" fillId="4" borderId="1" xfId="1" applyNumberFormat="1" applyFont="1" applyFill="1" applyBorder="1" applyAlignment="1">
      <alignment horizontal="center"/>
    </xf>
    <xf numFmtId="164" fontId="0" fillId="4" borderId="0" xfId="1" applyNumberFormat="1" applyFont="1" applyFill="1"/>
    <xf numFmtId="164" fontId="2" fillId="4" borderId="0" xfId="1" applyNumberFormat="1" applyFont="1" applyFill="1"/>
    <xf numFmtId="0" fontId="2" fillId="2" borderId="0" xfId="0" applyFont="1" applyFill="1" applyAlignment="1">
      <alignment horizontal="center" vertical="center"/>
    </xf>
    <xf numFmtId="164" fontId="0" fillId="2" borderId="0" xfId="1" applyNumberFormat="1" applyFont="1" applyFill="1" applyAlignment="1">
      <alignment horizontal="left"/>
    </xf>
    <xf numFmtId="164" fontId="0" fillId="2" borderId="0" xfId="1" applyNumberFormat="1" applyFont="1" applyFill="1" applyAlignment="1">
      <alignment horizontal="center"/>
    </xf>
    <xf numFmtId="164" fontId="2" fillId="2" borderId="1" xfId="1" applyNumberFormat="1" applyFont="1" applyFill="1" applyBorder="1" applyAlignment="1">
      <alignment horizontal="center"/>
    </xf>
    <xf numFmtId="164" fontId="0" fillId="2" borderId="0" xfId="1" applyNumberFormat="1" applyFont="1" applyFill="1"/>
    <xf numFmtId="164" fontId="2" fillId="2" borderId="0" xfId="1" applyNumberFormat="1" applyFont="1" applyFill="1"/>
    <xf numFmtId="0" fontId="2" fillId="3" borderId="0" xfId="0" applyFont="1" applyFill="1" applyAlignment="1">
      <alignment horizontal="center" vertical="center"/>
    </xf>
    <xf numFmtId="164" fontId="0" fillId="3" borderId="0" xfId="1" applyNumberFormat="1" applyFont="1" applyFill="1" applyAlignment="1">
      <alignment horizontal="left"/>
    </xf>
    <xf numFmtId="164" fontId="0" fillId="3" borderId="0" xfId="1" applyNumberFormat="1" applyFont="1" applyFill="1" applyAlignment="1">
      <alignment horizontal="center"/>
    </xf>
    <xf numFmtId="164" fontId="2" fillId="3" borderId="1" xfId="1" applyNumberFormat="1" applyFont="1" applyFill="1" applyBorder="1" applyAlignment="1">
      <alignment horizontal="center"/>
    </xf>
    <xf numFmtId="164" fontId="0" fillId="3" borderId="0" xfId="1" applyNumberFormat="1" applyFont="1" applyFill="1"/>
    <xf numFmtId="164" fontId="2" fillId="3" borderId="0" xfId="1" applyNumberFormat="1" applyFont="1" applyFill="1"/>
    <xf numFmtId="164" fontId="2" fillId="3" borderId="1" xfId="1" applyNumberFormat="1" applyFont="1" applyFill="1" applyBorder="1"/>
    <xf numFmtId="164" fontId="2" fillId="2" borderId="1" xfId="1" applyNumberFormat="1" applyFont="1" applyFill="1" applyBorder="1"/>
    <xf numFmtId="164" fontId="2" fillId="4" borderId="1" xfId="1" applyNumberFormat="1" applyFont="1" applyFill="1" applyBorder="1"/>
    <xf numFmtId="164" fontId="0" fillId="5" borderId="0" xfId="1" applyNumberFormat="1" applyFont="1" applyFill="1" applyBorder="1"/>
    <xf numFmtId="164" fontId="0" fillId="4" borderId="0" xfId="1" applyNumberFormat="1" applyFont="1" applyFill="1" applyBorder="1"/>
    <xf numFmtId="164" fontId="0" fillId="2" borderId="0" xfId="1" applyNumberFormat="1" applyFont="1" applyFill="1" applyBorder="1"/>
    <xf numFmtId="164" fontId="0" fillId="3" borderId="0" xfId="1" applyNumberFormat="1" applyFont="1" applyFill="1" applyBorder="1"/>
    <xf numFmtId="164" fontId="0" fillId="0" borderId="0" xfId="1" applyNumberFormat="1" applyFont="1" applyBorder="1"/>
    <xf numFmtId="0" fontId="3" fillId="0" borderId="0" xfId="2"/>
    <xf numFmtId="0" fontId="2" fillId="4" borderId="0" xfId="0" applyFont="1" applyFill="1" applyAlignment="1">
      <alignment horizontal="center" vertical="center" wrapText="1"/>
    </xf>
    <xf numFmtId="0" fontId="2" fillId="5" borderId="0" xfId="0" applyFont="1" applyFill="1" applyAlignment="1">
      <alignment horizontal="center" vertical="center" wrapText="1"/>
    </xf>
    <xf numFmtId="0" fontId="2" fillId="2" borderId="0" xfId="0" applyFont="1" applyFill="1" applyAlignment="1">
      <alignment horizontal="center" vertical="center" wrapText="1"/>
    </xf>
    <xf numFmtId="0" fontId="2" fillId="3" borderId="0" xfId="0" applyFont="1" applyFill="1" applyAlignment="1">
      <alignment horizontal="center" vertical="center" wrapText="1"/>
    </xf>
    <xf numFmtId="0" fontId="2" fillId="6" borderId="0" xfId="0" applyFont="1" applyFill="1" applyAlignment="1">
      <alignment horizontal="center"/>
    </xf>
    <xf numFmtId="0" fontId="2" fillId="7" borderId="0" xfId="0" applyFont="1" applyFill="1" applyAlignment="1">
      <alignment horizontal="center"/>
    </xf>
    <xf numFmtId="0" fontId="0" fillId="0" borderId="0" xfId="0" applyAlignment="1">
      <alignment horizontal="left" wrapText="1"/>
    </xf>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martasset.com/taxes/income-tax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61C97-5BC3-4DDF-97E3-E3FBB1AF6FE0}">
  <dimension ref="A1:P110"/>
  <sheetViews>
    <sheetView showGridLines="0" tabSelected="1" zoomScale="145" zoomScaleNormal="145" workbookViewId="0">
      <pane xSplit="6" ySplit="3" topLeftCell="G4" activePane="bottomRight" state="frozen"/>
      <selection pane="topRight" activeCell="G1" sqref="G1"/>
      <selection pane="bottomLeft" activeCell="A4" sqref="A4"/>
      <selection pane="bottomRight"/>
    </sheetView>
  </sheetViews>
  <sheetFormatPr defaultRowHeight="14.4" outlineLevelCol="1" x14ac:dyDescent="0.3"/>
  <cols>
    <col min="1" max="1" width="3.77734375" customWidth="1"/>
    <col min="2" max="2" width="45.33203125" bestFit="1" customWidth="1"/>
    <col min="3" max="5" width="8.77734375" customWidth="1" outlineLevel="1"/>
    <col min="6" max="6" width="2.77734375" customWidth="1"/>
    <col min="7" max="7" width="12.77734375" customWidth="1"/>
    <col min="8" max="8" width="2.77734375" customWidth="1"/>
    <col min="9" max="10" width="12.77734375" customWidth="1"/>
    <col min="11" max="11" width="2.77734375" customWidth="1"/>
    <col min="12" max="13" width="12.77734375" customWidth="1"/>
    <col min="14" max="14" width="2.77734375" customWidth="1"/>
    <col min="15" max="16" width="12.77734375" customWidth="1"/>
  </cols>
  <sheetData>
    <row r="1" spans="1:16" x14ac:dyDescent="0.3">
      <c r="G1" s="47" t="s">
        <v>5</v>
      </c>
      <c r="H1" s="47"/>
      <c r="I1" s="47"/>
      <c r="J1" s="47"/>
      <c r="K1" s="47"/>
      <c r="L1" s="47"/>
      <c r="M1" s="47"/>
      <c r="O1" s="48" t="s">
        <v>6</v>
      </c>
      <c r="P1" s="48"/>
    </row>
    <row r="2" spans="1:16" s="2" customFormat="1" ht="28.8" customHeight="1" x14ac:dyDescent="0.3">
      <c r="G2" s="44" t="s">
        <v>3</v>
      </c>
      <c r="I2" s="43" t="s">
        <v>2</v>
      </c>
      <c r="J2" s="43"/>
      <c r="L2" s="45" t="s">
        <v>31</v>
      </c>
      <c r="M2" s="45"/>
      <c r="O2" s="46" t="s">
        <v>4</v>
      </c>
      <c r="P2" s="46"/>
    </row>
    <row r="3" spans="1:16" s="2" customFormat="1" x14ac:dyDescent="0.3">
      <c r="G3" s="44"/>
      <c r="I3" s="16"/>
      <c r="J3" s="16" t="s">
        <v>1</v>
      </c>
      <c r="L3" s="22"/>
      <c r="M3" s="22" t="s">
        <v>1</v>
      </c>
      <c r="O3" s="28"/>
      <c r="P3" s="28" t="s">
        <v>1</v>
      </c>
    </row>
    <row r="4" spans="1:16" s="2" customFormat="1" x14ac:dyDescent="0.3">
      <c r="G4" s="11"/>
      <c r="I4" s="16"/>
      <c r="J4" s="16"/>
      <c r="L4" s="22"/>
      <c r="M4" s="22"/>
      <c r="O4" s="28"/>
      <c r="P4" s="28"/>
    </row>
    <row r="5" spans="1:16" x14ac:dyDescent="0.3">
      <c r="B5" t="s">
        <v>7</v>
      </c>
      <c r="F5" s="3"/>
      <c r="G5" s="12">
        <v>250000</v>
      </c>
      <c r="H5" s="3"/>
      <c r="I5" s="16"/>
      <c r="J5" s="17">
        <v>250000</v>
      </c>
      <c r="K5" s="3"/>
      <c r="L5" s="22"/>
      <c r="M5" s="23">
        <v>250000</v>
      </c>
      <c r="N5" s="3"/>
      <c r="O5" s="28"/>
      <c r="P5" s="29">
        <v>250000</v>
      </c>
    </row>
    <row r="6" spans="1:16" x14ac:dyDescent="0.3">
      <c r="B6" t="s">
        <v>8</v>
      </c>
      <c r="F6" s="3"/>
      <c r="G6" s="12">
        <v>150000</v>
      </c>
      <c r="H6" s="3"/>
      <c r="I6" s="16"/>
      <c r="J6" s="18">
        <v>150000</v>
      </c>
      <c r="K6" s="3"/>
      <c r="L6" s="22"/>
      <c r="M6" s="24">
        <v>150000</v>
      </c>
      <c r="N6" s="3"/>
      <c r="O6" s="28"/>
      <c r="P6" s="30">
        <v>150000</v>
      </c>
    </row>
    <row r="7" spans="1:16" ht="15" thickBot="1" x14ac:dyDescent="0.35">
      <c r="B7" t="s">
        <v>9</v>
      </c>
      <c r="F7" s="3"/>
      <c r="G7" s="13">
        <f>G5-G6</f>
        <v>100000</v>
      </c>
      <c r="H7" s="7"/>
      <c r="I7" s="16"/>
      <c r="J7" s="19">
        <f>J5-J6</f>
        <v>100000</v>
      </c>
      <c r="K7" s="7"/>
      <c r="L7" s="22"/>
      <c r="M7" s="25">
        <f>M5-M6</f>
        <v>100000</v>
      </c>
      <c r="N7" s="7"/>
      <c r="O7" s="28"/>
      <c r="P7" s="31">
        <f>P5-P6</f>
        <v>100000</v>
      </c>
    </row>
    <row r="8" spans="1:16" ht="15" thickTop="1" x14ac:dyDescent="0.3">
      <c r="F8" s="3"/>
      <c r="G8" s="12"/>
      <c r="H8" s="3"/>
      <c r="I8" s="20"/>
      <c r="J8" s="20"/>
      <c r="K8" s="3"/>
      <c r="L8" s="26"/>
      <c r="M8" s="26"/>
      <c r="N8" s="3"/>
      <c r="O8" s="32"/>
      <c r="P8" s="32"/>
    </row>
    <row r="9" spans="1:16" x14ac:dyDescent="0.3">
      <c r="F9" s="2"/>
      <c r="G9" s="14" t="s">
        <v>0</v>
      </c>
      <c r="H9" s="3"/>
      <c r="I9" s="16" t="s">
        <v>0</v>
      </c>
      <c r="J9" s="16" t="s">
        <v>11</v>
      </c>
      <c r="K9" s="2"/>
      <c r="L9" s="22" t="s">
        <v>0</v>
      </c>
      <c r="M9" s="22" t="s">
        <v>1</v>
      </c>
      <c r="N9" s="2"/>
      <c r="O9" s="28" t="s">
        <v>0</v>
      </c>
      <c r="P9" s="28" t="s">
        <v>1</v>
      </c>
    </row>
    <row r="10" spans="1:16" x14ac:dyDescent="0.3">
      <c r="F10" s="3"/>
      <c r="G10" s="12"/>
      <c r="H10" s="3"/>
      <c r="I10" s="20"/>
      <c r="J10" s="20"/>
      <c r="K10" s="3"/>
      <c r="L10" s="26"/>
      <c r="M10" s="26"/>
      <c r="N10" s="3"/>
      <c r="O10" s="32"/>
      <c r="P10" s="32"/>
    </row>
    <row r="11" spans="1:16" x14ac:dyDescent="0.3">
      <c r="B11" t="s">
        <v>22</v>
      </c>
      <c r="F11" s="3"/>
      <c r="G11" s="12">
        <v>0</v>
      </c>
      <c r="H11" s="3"/>
      <c r="I11" s="20"/>
      <c r="J11" s="20"/>
      <c r="K11" s="3"/>
      <c r="L11" s="26">
        <v>40000</v>
      </c>
      <c r="M11" s="26"/>
      <c r="N11" s="3"/>
      <c r="O11" s="32">
        <v>40000</v>
      </c>
      <c r="P11" s="32"/>
    </row>
    <row r="12" spans="1:16" x14ac:dyDescent="0.3">
      <c r="B12" t="s">
        <v>10</v>
      </c>
      <c r="F12" s="3"/>
      <c r="G12" s="12">
        <v>0</v>
      </c>
      <c r="H12" s="3"/>
      <c r="I12" s="20">
        <f>J7/2</f>
        <v>50000</v>
      </c>
      <c r="J12" s="20">
        <f>J7-I12</f>
        <v>50000</v>
      </c>
      <c r="K12" s="3"/>
      <c r="L12" s="26"/>
      <c r="M12" s="26">
        <f>M7-L11</f>
        <v>60000</v>
      </c>
      <c r="N12" s="3"/>
      <c r="O12" s="32"/>
      <c r="P12" s="32">
        <f>P7-O11</f>
        <v>60000</v>
      </c>
    </row>
    <row r="13" spans="1:16" x14ac:dyDescent="0.3">
      <c r="F13" s="3"/>
      <c r="G13" s="12"/>
      <c r="H13" s="3"/>
      <c r="I13" s="20"/>
      <c r="J13" s="20"/>
      <c r="K13" s="3"/>
      <c r="L13" s="26"/>
      <c r="M13" s="26"/>
      <c r="N13" s="3"/>
      <c r="O13" s="32"/>
      <c r="P13" s="32"/>
    </row>
    <row r="14" spans="1:16" x14ac:dyDescent="0.3">
      <c r="A14" s="9" t="s">
        <v>20</v>
      </c>
      <c r="B14" s="10"/>
      <c r="F14" s="3"/>
      <c r="G14" s="12"/>
      <c r="H14" s="3"/>
      <c r="I14" s="20"/>
      <c r="J14" s="20"/>
      <c r="K14" s="3"/>
      <c r="L14" s="26"/>
      <c r="M14" s="26"/>
      <c r="N14" s="3"/>
      <c r="O14" s="32"/>
      <c r="P14" s="32"/>
    </row>
    <row r="15" spans="1:16" x14ac:dyDescent="0.3">
      <c r="A15" s="8"/>
      <c r="F15" s="3"/>
      <c r="G15" s="12"/>
      <c r="H15" s="3"/>
      <c r="I15" s="20"/>
      <c r="J15" s="20"/>
      <c r="K15" s="3"/>
      <c r="L15" s="26"/>
      <c r="M15" s="26"/>
      <c r="N15" s="3"/>
      <c r="O15" s="32"/>
      <c r="P15" s="32"/>
    </row>
    <row r="16" spans="1:16" x14ac:dyDescent="0.3">
      <c r="A16" s="4" t="s">
        <v>18</v>
      </c>
      <c r="B16" s="4"/>
      <c r="C16" s="1" t="s">
        <v>12</v>
      </c>
      <c r="D16" s="1" t="s">
        <v>13</v>
      </c>
      <c r="E16" s="1" t="s">
        <v>14</v>
      </c>
      <c r="F16" s="3"/>
      <c r="G16" s="12"/>
      <c r="H16" s="3"/>
      <c r="I16" s="20"/>
      <c r="J16" s="20"/>
      <c r="K16" s="3"/>
      <c r="L16" s="26"/>
      <c r="M16" s="26"/>
      <c r="N16" s="3"/>
      <c r="O16" s="32"/>
      <c r="P16" s="32"/>
    </row>
    <row r="17" spans="1:16" x14ac:dyDescent="0.3">
      <c r="B17" t="s">
        <v>15</v>
      </c>
      <c r="C17" s="5">
        <v>6.2E-2</v>
      </c>
      <c r="D17" s="5">
        <v>6.2E-2</v>
      </c>
      <c r="E17" s="5">
        <f>SUM(C17:D17)</f>
        <v>0.124</v>
      </c>
      <c r="F17" s="3"/>
      <c r="G17" s="12">
        <f>G7*E17</f>
        <v>12400</v>
      </c>
      <c r="H17" s="3"/>
      <c r="I17" s="20">
        <f>I$12*$E17</f>
        <v>6200</v>
      </c>
      <c r="J17" s="20">
        <f>J$12*$E17</f>
        <v>6200</v>
      </c>
      <c r="K17" s="3"/>
      <c r="L17" s="26">
        <f>L$11*$C17</f>
        <v>2480</v>
      </c>
      <c r="M17" s="26">
        <f>L$11*$C17</f>
        <v>2480</v>
      </c>
      <c r="N17" s="3"/>
      <c r="O17" s="32">
        <f>O$11*$C17</f>
        <v>2480</v>
      </c>
      <c r="P17" s="32">
        <f>O$11*$C17</f>
        <v>2480</v>
      </c>
    </row>
    <row r="18" spans="1:16" x14ac:dyDescent="0.3">
      <c r="B18" t="s">
        <v>16</v>
      </c>
      <c r="C18" s="5">
        <v>1.4500000000000001E-2</v>
      </c>
      <c r="D18" s="5">
        <v>1.4500000000000001E-2</v>
      </c>
      <c r="E18" s="5">
        <f>SUM(C18:D18)</f>
        <v>2.9000000000000001E-2</v>
      </c>
      <c r="F18" s="3"/>
      <c r="G18" s="12">
        <f>G7*E18</f>
        <v>2900</v>
      </c>
      <c r="H18" s="3"/>
      <c r="I18" s="20">
        <f>I$12*$E18</f>
        <v>1450</v>
      </c>
      <c r="J18" s="20">
        <f>J$12*$E18</f>
        <v>1450</v>
      </c>
      <c r="K18" s="3"/>
      <c r="L18" s="26">
        <f>L$11*$C18</f>
        <v>580</v>
      </c>
      <c r="M18" s="26">
        <f>L$11*$C18</f>
        <v>580</v>
      </c>
      <c r="N18" s="3"/>
      <c r="O18" s="32">
        <f>O$11*$C18</f>
        <v>580</v>
      </c>
      <c r="P18" s="32">
        <f>O$11*$C18</f>
        <v>580</v>
      </c>
    </row>
    <row r="19" spans="1:16" ht="15" thickBot="1" x14ac:dyDescent="0.35">
      <c r="B19" t="s">
        <v>23</v>
      </c>
      <c r="C19" s="6">
        <f>SUM(C17:C18)</f>
        <v>7.6499999999999999E-2</v>
      </c>
      <c r="D19" s="6">
        <f t="shared" ref="D19:E19" si="0">SUM(D17:D18)</f>
        <v>7.6499999999999999E-2</v>
      </c>
      <c r="E19" s="6">
        <f t="shared" si="0"/>
        <v>0.153</v>
      </c>
      <c r="F19" s="3"/>
      <c r="G19" s="15">
        <f>SUM(G17:G18)</f>
        <v>15300</v>
      </c>
      <c r="H19" s="3"/>
      <c r="I19" s="21">
        <f>SUM(I17:I18)</f>
        <v>7650</v>
      </c>
      <c r="J19" s="21">
        <f>SUM(J17:J18)</f>
        <v>7650</v>
      </c>
      <c r="K19" s="3"/>
      <c r="L19" s="27">
        <f>SUM(L17:L18)</f>
        <v>3060</v>
      </c>
      <c r="M19" s="27">
        <f>SUM(M17:M18)</f>
        <v>3060</v>
      </c>
      <c r="N19" s="3"/>
      <c r="O19" s="33">
        <f>SUM(O17:O18)</f>
        <v>3060</v>
      </c>
      <c r="P19" s="33">
        <f>SUM(P17:P18)</f>
        <v>3060</v>
      </c>
    </row>
    <row r="20" spans="1:16" ht="15" thickTop="1" x14ac:dyDescent="0.3">
      <c r="F20" s="3"/>
      <c r="G20" s="12"/>
      <c r="H20" s="3"/>
      <c r="I20" s="20"/>
      <c r="J20" s="20"/>
      <c r="K20" s="3"/>
      <c r="L20" s="26"/>
      <c r="M20" s="26"/>
      <c r="N20" s="3"/>
      <c r="O20" s="32"/>
      <c r="P20" s="32"/>
    </row>
    <row r="21" spans="1:16" x14ac:dyDescent="0.3">
      <c r="B21" t="s">
        <v>24</v>
      </c>
      <c r="F21" s="3"/>
      <c r="G21" s="12">
        <v>0</v>
      </c>
      <c r="H21" s="3"/>
      <c r="I21" s="20">
        <v>0</v>
      </c>
      <c r="J21" s="20">
        <v>0</v>
      </c>
      <c r="K21" s="3"/>
      <c r="L21" s="26">
        <f>G19-L19-M19</f>
        <v>9180</v>
      </c>
      <c r="M21" s="26">
        <v>0</v>
      </c>
      <c r="N21" s="3"/>
      <c r="O21" s="32">
        <f>G19-O19-P19</f>
        <v>9180</v>
      </c>
      <c r="P21" s="32">
        <v>0</v>
      </c>
    </row>
    <row r="22" spans="1:16" x14ac:dyDescent="0.3">
      <c r="F22" s="3"/>
      <c r="G22" s="12"/>
      <c r="H22" s="3"/>
      <c r="I22" s="20"/>
      <c r="J22" s="20"/>
      <c r="K22" s="3"/>
      <c r="L22" s="26"/>
      <c r="M22" s="26"/>
      <c r="N22" s="3"/>
      <c r="O22" s="32"/>
      <c r="P22" s="32"/>
    </row>
    <row r="23" spans="1:16" x14ac:dyDescent="0.3">
      <c r="A23" s="4" t="s">
        <v>32</v>
      </c>
      <c r="B23" s="4"/>
      <c r="F23" s="3"/>
      <c r="G23" s="12">
        <f>-G7*20%</f>
        <v>-20000</v>
      </c>
      <c r="H23" s="3"/>
      <c r="I23" s="20">
        <f>-I12*20%</f>
        <v>-10000</v>
      </c>
      <c r="J23" s="20">
        <f>-J12*20%</f>
        <v>-10000</v>
      </c>
      <c r="K23" s="3"/>
      <c r="L23" s="26"/>
      <c r="M23" s="26">
        <f>-M12*20%</f>
        <v>-12000</v>
      </c>
      <c r="N23" s="3"/>
      <c r="O23" s="32"/>
      <c r="P23" s="32">
        <v>0</v>
      </c>
    </row>
    <row r="24" spans="1:16" x14ac:dyDescent="0.3">
      <c r="F24" s="3"/>
      <c r="G24" s="12"/>
      <c r="H24" s="3"/>
      <c r="I24" s="20"/>
      <c r="J24" s="20"/>
      <c r="K24" s="3"/>
      <c r="L24" s="26"/>
      <c r="M24" s="26"/>
      <c r="N24" s="3"/>
      <c r="O24" s="32"/>
      <c r="P24" s="32"/>
    </row>
    <row r="25" spans="1:16" ht="15" thickBot="1" x14ac:dyDescent="0.35">
      <c r="A25" s="4" t="s">
        <v>37</v>
      </c>
      <c r="F25" s="3"/>
      <c r="G25" s="13">
        <f>G7+G23</f>
        <v>80000</v>
      </c>
      <c r="H25" s="3"/>
      <c r="I25" s="36">
        <f>I12+I23</f>
        <v>40000</v>
      </c>
      <c r="J25" s="36">
        <f>J12+J23</f>
        <v>40000</v>
      </c>
      <c r="K25" s="3"/>
      <c r="L25" s="35">
        <f t="shared" ref="L25:M25" si="1">L7+L23</f>
        <v>0</v>
      </c>
      <c r="M25" s="35">
        <f t="shared" si="1"/>
        <v>88000</v>
      </c>
      <c r="N25" s="3"/>
      <c r="O25" s="34">
        <f>O7+O23</f>
        <v>0</v>
      </c>
      <c r="P25" s="34">
        <f>P12+P23</f>
        <v>60000</v>
      </c>
    </row>
    <row r="26" spans="1:16" ht="15" thickTop="1" x14ac:dyDescent="0.3">
      <c r="F26" s="3"/>
      <c r="G26" s="12"/>
      <c r="H26" s="3"/>
      <c r="I26" s="20"/>
      <c r="J26" s="20"/>
      <c r="K26" s="3"/>
      <c r="L26" s="26"/>
      <c r="M26" s="26"/>
      <c r="N26" s="3"/>
      <c r="O26" s="32"/>
      <c r="P26" s="32"/>
    </row>
    <row r="27" spans="1:16" x14ac:dyDescent="0.3">
      <c r="A27" s="4" t="s">
        <v>19</v>
      </c>
      <c r="B27" s="4"/>
      <c r="F27" s="3"/>
      <c r="G27" s="12"/>
      <c r="H27" s="3"/>
      <c r="I27" s="20"/>
      <c r="J27" s="20"/>
      <c r="K27" s="3"/>
      <c r="L27" s="26"/>
      <c r="M27" s="26"/>
      <c r="N27" s="3"/>
      <c r="O27" s="32"/>
      <c r="P27" s="32"/>
    </row>
    <row r="28" spans="1:16" x14ac:dyDescent="0.3">
      <c r="B28" t="s">
        <v>17</v>
      </c>
      <c r="F28" s="3"/>
      <c r="G28" s="12"/>
      <c r="H28" s="3"/>
      <c r="I28" s="20"/>
      <c r="J28" s="20"/>
      <c r="K28" s="3"/>
      <c r="L28" s="26"/>
      <c r="M28" s="26"/>
      <c r="N28" s="3"/>
      <c r="O28" s="32">
        <v>0</v>
      </c>
      <c r="P28" s="32">
        <f>P12*21%</f>
        <v>12600</v>
      </c>
    </row>
    <row r="29" spans="1:16" x14ac:dyDescent="0.3">
      <c r="B29" t="s">
        <v>25</v>
      </c>
      <c r="F29" s="3"/>
      <c r="G29" s="12">
        <v>9441</v>
      </c>
      <c r="H29" s="3"/>
      <c r="I29" s="20">
        <v>2816</v>
      </c>
      <c r="J29" s="20">
        <v>2816</v>
      </c>
      <c r="K29" s="3"/>
      <c r="L29" s="26"/>
      <c r="M29" s="26">
        <v>11201</v>
      </c>
      <c r="N29" s="3"/>
      <c r="O29" s="32">
        <v>2816</v>
      </c>
      <c r="P29" s="32">
        <v>0</v>
      </c>
    </row>
    <row r="30" spans="1:16" x14ac:dyDescent="0.3">
      <c r="B30" t="s">
        <v>21</v>
      </c>
      <c r="F30" s="3"/>
      <c r="G30" s="12"/>
      <c r="H30" s="3"/>
      <c r="I30" s="20"/>
      <c r="J30" s="20"/>
      <c r="K30" s="3"/>
      <c r="L30" s="26"/>
      <c r="M30" s="26"/>
      <c r="N30" s="3"/>
      <c r="O30" s="32">
        <v>5176</v>
      </c>
      <c r="P30" s="32">
        <v>0</v>
      </c>
    </row>
    <row r="31" spans="1:16" x14ac:dyDescent="0.3">
      <c r="F31" s="3"/>
      <c r="G31" s="12"/>
      <c r="H31" s="3"/>
      <c r="I31" s="20"/>
      <c r="J31" s="20"/>
      <c r="K31" s="3"/>
      <c r="L31" s="26"/>
      <c r="M31" s="26"/>
      <c r="N31" s="3"/>
      <c r="O31" s="32"/>
      <c r="P31" s="32"/>
    </row>
    <row r="32" spans="1:16" x14ac:dyDescent="0.3">
      <c r="A32" s="4" t="s">
        <v>33</v>
      </c>
      <c r="F32" s="3"/>
      <c r="G32" s="12"/>
      <c r="H32" s="3"/>
      <c r="I32" s="20"/>
      <c r="J32" s="20"/>
      <c r="K32" s="3"/>
      <c r="L32" s="26"/>
      <c r="M32" s="26"/>
      <c r="N32" s="3"/>
      <c r="O32" s="32"/>
      <c r="P32" s="32"/>
    </row>
    <row r="33" spans="1:16" x14ac:dyDescent="0.3">
      <c r="B33" t="s">
        <v>26</v>
      </c>
      <c r="F33" s="3"/>
      <c r="G33" s="12">
        <f>G7*5%</f>
        <v>5000</v>
      </c>
      <c r="H33" s="3"/>
      <c r="I33" s="20">
        <f>I12*5%</f>
        <v>2500</v>
      </c>
      <c r="J33" s="20">
        <f>J12*5%</f>
        <v>2500</v>
      </c>
      <c r="K33" s="3"/>
      <c r="L33" s="26"/>
      <c r="M33" s="26">
        <f>M7*5%</f>
        <v>5000</v>
      </c>
      <c r="N33" s="3"/>
      <c r="O33" s="32"/>
      <c r="P33" s="32">
        <v>5000</v>
      </c>
    </row>
    <row r="34" spans="1:16" x14ac:dyDescent="0.3">
      <c r="F34" s="3"/>
      <c r="G34" s="12"/>
      <c r="H34" s="3"/>
      <c r="I34" s="20"/>
      <c r="J34" s="20"/>
      <c r="K34" s="3"/>
      <c r="L34" s="26"/>
      <c r="M34" s="26"/>
      <c r="N34" s="3"/>
      <c r="O34" s="32"/>
      <c r="P34" s="32"/>
    </row>
    <row r="35" spans="1:16" x14ac:dyDescent="0.3">
      <c r="F35" s="3"/>
      <c r="G35" s="12"/>
      <c r="H35" s="3"/>
      <c r="I35" s="20"/>
      <c r="J35" s="20"/>
      <c r="K35" s="3"/>
      <c r="L35" s="26"/>
      <c r="M35" s="26"/>
      <c r="N35" s="3"/>
      <c r="O35" s="32"/>
      <c r="P35" s="32"/>
    </row>
    <row r="36" spans="1:16" x14ac:dyDescent="0.3">
      <c r="A36" s="4" t="s">
        <v>27</v>
      </c>
      <c r="F36" s="3"/>
      <c r="G36" s="37">
        <f>G19+SUM(G29:G33)</f>
        <v>29741</v>
      </c>
      <c r="H36" s="41"/>
      <c r="I36" s="38">
        <f>I19+SUM(I29:I33)</f>
        <v>12966</v>
      </c>
      <c r="J36" s="38">
        <f>J19+SUM(J29:J33)</f>
        <v>12966</v>
      </c>
      <c r="K36" s="41"/>
      <c r="L36" s="39">
        <f>L19+SUM(L29:L33)</f>
        <v>3060</v>
      </c>
      <c r="M36" s="39">
        <f>M19+SUM(M29:M33)</f>
        <v>19261</v>
      </c>
      <c r="N36" s="41"/>
      <c r="O36" s="40">
        <f>O19+SUM(O28:O33)</f>
        <v>11052</v>
      </c>
      <c r="P36" s="40">
        <f>P19+SUM(P28:P33)</f>
        <v>20660</v>
      </c>
    </row>
    <row r="37" spans="1:16" x14ac:dyDescent="0.3">
      <c r="A37" s="4" t="s">
        <v>28</v>
      </c>
      <c r="F37" s="3"/>
      <c r="G37" s="37">
        <f>G36</f>
        <v>29741</v>
      </c>
      <c r="H37" s="3"/>
      <c r="I37" s="38">
        <f>I36</f>
        <v>12966</v>
      </c>
      <c r="J37" s="38">
        <f>J36</f>
        <v>12966</v>
      </c>
      <c r="K37" s="3"/>
      <c r="L37" s="39"/>
      <c r="M37" s="39">
        <f>SUM(L36:M36)</f>
        <v>22321</v>
      </c>
      <c r="N37" s="3"/>
      <c r="O37" s="40"/>
      <c r="P37" s="40">
        <f>SUM(O36:P36)</f>
        <v>31712</v>
      </c>
    </row>
    <row r="38" spans="1:16" x14ac:dyDescent="0.3">
      <c r="F38" s="3"/>
      <c r="G38" s="3"/>
      <c r="H38" s="3"/>
      <c r="I38" s="3"/>
      <c r="J38" s="3"/>
      <c r="K38" s="3"/>
      <c r="L38" s="3"/>
      <c r="M38" s="3"/>
      <c r="N38" s="3"/>
      <c r="O38" s="3"/>
      <c r="P38" s="3"/>
    </row>
    <row r="39" spans="1:16" x14ac:dyDescent="0.3">
      <c r="F39" s="3"/>
      <c r="G39" s="3"/>
      <c r="H39" s="3"/>
      <c r="I39" s="3"/>
      <c r="J39" s="3"/>
      <c r="K39" s="3"/>
      <c r="L39" s="3"/>
      <c r="M39" s="3"/>
      <c r="N39" s="3"/>
      <c r="O39" s="3"/>
      <c r="P39" s="3"/>
    </row>
    <row r="40" spans="1:16" x14ac:dyDescent="0.3">
      <c r="A40" t="s">
        <v>36</v>
      </c>
      <c r="F40" s="3"/>
      <c r="G40" s="3"/>
      <c r="H40" s="3"/>
      <c r="I40" s="3"/>
      <c r="J40" s="3"/>
      <c r="K40" s="3"/>
      <c r="L40" s="3"/>
      <c r="M40" s="3"/>
      <c r="N40" s="3"/>
      <c r="O40" s="3"/>
      <c r="P40" s="3"/>
    </row>
    <row r="41" spans="1:16" x14ac:dyDescent="0.3">
      <c r="A41" t="s">
        <v>35</v>
      </c>
      <c r="F41" s="3"/>
      <c r="G41" s="3"/>
      <c r="H41" s="3"/>
      <c r="I41" s="3"/>
      <c r="J41" s="3"/>
      <c r="K41" s="3"/>
      <c r="L41" s="3"/>
      <c r="M41" s="3"/>
      <c r="N41" s="3"/>
      <c r="O41" s="3"/>
      <c r="P41" s="3"/>
    </row>
    <row r="42" spans="1:16" x14ac:dyDescent="0.3">
      <c r="A42" t="s">
        <v>34</v>
      </c>
      <c r="F42" s="3"/>
      <c r="G42" s="3"/>
      <c r="H42" s="3"/>
      <c r="I42" s="3"/>
      <c r="J42" s="3"/>
      <c r="K42" s="3"/>
      <c r="L42" s="3"/>
      <c r="M42" s="3"/>
      <c r="N42" s="3"/>
      <c r="O42" s="3"/>
      <c r="P42" s="3"/>
    </row>
    <row r="43" spans="1:16" x14ac:dyDescent="0.3">
      <c r="F43" s="3"/>
      <c r="G43" s="3"/>
      <c r="H43" s="3"/>
      <c r="I43" s="3"/>
      <c r="J43" s="3"/>
      <c r="K43" s="3"/>
      <c r="L43" s="3"/>
      <c r="M43" s="3"/>
      <c r="N43" s="3"/>
      <c r="O43" s="3"/>
      <c r="P43" s="3"/>
    </row>
    <row r="44" spans="1:16" x14ac:dyDescent="0.3">
      <c r="A44" t="s">
        <v>30</v>
      </c>
      <c r="F44" s="3"/>
      <c r="G44" s="3"/>
      <c r="H44" s="3"/>
      <c r="I44" s="3"/>
      <c r="J44" s="3"/>
      <c r="K44" s="3"/>
      <c r="L44" s="3"/>
      <c r="M44" s="3"/>
      <c r="N44" s="3"/>
      <c r="O44" s="3"/>
      <c r="P44" s="3"/>
    </row>
    <row r="45" spans="1:16" x14ac:dyDescent="0.3">
      <c r="A45" s="42" t="s">
        <v>29</v>
      </c>
      <c r="F45" s="3"/>
      <c r="G45" s="3"/>
      <c r="H45" s="3"/>
      <c r="I45" s="3"/>
      <c r="J45" s="3"/>
      <c r="K45" s="3"/>
      <c r="L45" s="3"/>
      <c r="M45" s="3"/>
      <c r="N45" s="3"/>
      <c r="O45" s="3"/>
      <c r="P45" s="3"/>
    </row>
    <row r="46" spans="1:16" x14ac:dyDescent="0.3">
      <c r="F46" s="3"/>
      <c r="G46" s="3"/>
      <c r="H46" s="3"/>
      <c r="I46" s="3"/>
      <c r="J46" s="3"/>
      <c r="K46" s="3"/>
      <c r="L46" s="3"/>
      <c r="M46" s="3"/>
      <c r="N46" s="3"/>
      <c r="O46" s="3"/>
      <c r="P46" s="3"/>
    </row>
    <row r="47" spans="1:16" x14ac:dyDescent="0.3">
      <c r="A47" s="4" t="s">
        <v>38</v>
      </c>
      <c r="F47" s="3"/>
      <c r="G47" s="3"/>
      <c r="H47" s="3"/>
      <c r="I47" s="3"/>
      <c r="J47" s="3"/>
      <c r="K47" s="3"/>
      <c r="L47" s="3"/>
      <c r="M47" s="3"/>
      <c r="N47" s="3"/>
      <c r="O47" s="3"/>
      <c r="P47" s="3"/>
    </row>
    <row r="48" spans="1:16" ht="75.599999999999994" customHeight="1" x14ac:dyDescent="0.3">
      <c r="A48" s="49" t="s">
        <v>39</v>
      </c>
      <c r="B48" s="49"/>
      <c r="C48" s="49"/>
      <c r="D48" s="49"/>
      <c r="E48" s="49"/>
      <c r="F48" s="49"/>
      <c r="G48" s="3"/>
      <c r="H48" s="3"/>
      <c r="I48" s="3"/>
      <c r="J48" s="3"/>
      <c r="K48" s="3"/>
      <c r="L48" s="3"/>
      <c r="M48" s="3"/>
      <c r="N48" s="3"/>
      <c r="O48" s="3"/>
      <c r="P48" s="3"/>
    </row>
    <row r="49" spans="6:16" x14ac:dyDescent="0.3">
      <c r="F49" s="3"/>
      <c r="G49" s="3"/>
      <c r="H49" s="3"/>
      <c r="I49" s="3"/>
      <c r="J49" s="3"/>
      <c r="K49" s="3"/>
      <c r="L49" s="3"/>
      <c r="M49" s="3"/>
      <c r="N49" s="3"/>
      <c r="O49" s="3"/>
      <c r="P49" s="3"/>
    </row>
    <row r="50" spans="6:16" x14ac:dyDescent="0.3">
      <c r="F50" s="3"/>
      <c r="G50" s="3"/>
      <c r="H50" s="3"/>
      <c r="I50" s="3"/>
      <c r="J50" s="3"/>
      <c r="K50" s="3"/>
      <c r="L50" s="3"/>
      <c r="M50" s="3"/>
      <c r="N50" s="3"/>
      <c r="O50" s="3"/>
      <c r="P50" s="3"/>
    </row>
    <row r="51" spans="6:16" x14ac:dyDescent="0.3">
      <c r="F51" s="3"/>
      <c r="G51" s="3"/>
      <c r="H51" s="3"/>
      <c r="I51" s="3"/>
      <c r="J51" s="3"/>
      <c r="K51" s="3"/>
      <c r="L51" s="3"/>
      <c r="M51" s="3"/>
      <c r="N51" s="3"/>
      <c r="O51" s="3"/>
      <c r="P51" s="3"/>
    </row>
    <row r="52" spans="6:16" x14ac:dyDescent="0.3">
      <c r="F52" s="3"/>
      <c r="G52" s="3"/>
      <c r="H52" s="3"/>
      <c r="I52" s="3"/>
      <c r="J52" s="3"/>
      <c r="K52" s="3"/>
      <c r="L52" s="3"/>
      <c r="M52" s="3"/>
      <c r="N52" s="3"/>
      <c r="O52" s="3"/>
      <c r="P52" s="3"/>
    </row>
    <row r="53" spans="6:16" x14ac:dyDescent="0.3">
      <c r="F53" s="3"/>
      <c r="G53" s="3"/>
      <c r="H53" s="3"/>
      <c r="I53" s="3"/>
      <c r="J53" s="3"/>
      <c r="K53" s="3"/>
      <c r="L53" s="3"/>
      <c r="M53" s="3"/>
      <c r="N53" s="3"/>
      <c r="O53" s="3"/>
      <c r="P53" s="3"/>
    </row>
    <row r="54" spans="6:16" x14ac:dyDescent="0.3">
      <c r="F54" s="3"/>
      <c r="G54" s="3"/>
      <c r="H54" s="3"/>
      <c r="I54" s="3"/>
      <c r="J54" s="3"/>
      <c r="K54" s="3"/>
      <c r="L54" s="3"/>
      <c r="M54" s="3"/>
      <c r="N54" s="3"/>
      <c r="O54" s="3"/>
      <c r="P54" s="3"/>
    </row>
    <row r="55" spans="6:16" x14ac:dyDescent="0.3">
      <c r="F55" s="3"/>
      <c r="G55" s="3"/>
      <c r="H55" s="3"/>
      <c r="I55" s="3"/>
      <c r="J55" s="3"/>
      <c r="K55" s="3"/>
      <c r="L55" s="3"/>
      <c r="M55" s="3"/>
      <c r="N55" s="3"/>
      <c r="O55" s="3"/>
      <c r="P55" s="3"/>
    </row>
    <row r="56" spans="6:16" x14ac:dyDescent="0.3">
      <c r="F56" s="3"/>
      <c r="G56" s="3"/>
      <c r="H56" s="3"/>
      <c r="I56" s="3"/>
      <c r="J56" s="3"/>
      <c r="K56" s="3"/>
      <c r="L56" s="3"/>
      <c r="M56" s="3"/>
      <c r="N56" s="3"/>
      <c r="O56" s="3"/>
      <c r="P56" s="3"/>
    </row>
    <row r="57" spans="6:16" x14ac:dyDescent="0.3">
      <c r="F57" s="3"/>
      <c r="G57" s="3"/>
      <c r="H57" s="3"/>
      <c r="I57" s="3"/>
      <c r="J57" s="3"/>
      <c r="K57" s="3"/>
      <c r="L57" s="3"/>
      <c r="M57" s="3"/>
      <c r="N57" s="3"/>
      <c r="O57" s="3"/>
      <c r="P57" s="3"/>
    </row>
    <row r="58" spans="6:16" x14ac:dyDescent="0.3">
      <c r="F58" s="3"/>
      <c r="G58" s="3"/>
      <c r="H58" s="3"/>
      <c r="I58" s="3"/>
      <c r="J58" s="3"/>
      <c r="K58" s="3"/>
      <c r="L58" s="3"/>
      <c r="M58" s="3"/>
      <c r="N58" s="3"/>
      <c r="O58" s="3"/>
      <c r="P58" s="3"/>
    </row>
    <row r="59" spans="6:16" x14ac:dyDescent="0.3">
      <c r="F59" s="3"/>
      <c r="G59" s="3"/>
      <c r="H59" s="3"/>
      <c r="I59" s="3"/>
      <c r="J59" s="3"/>
      <c r="K59" s="3"/>
      <c r="L59" s="3"/>
      <c r="M59" s="3"/>
      <c r="N59" s="3"/>
      <c r="O59" s="3"/>
      <c r="P59" s="3"/>
    </row>
    <row r="60" spans="6:16" x14ac:dyDescent="0.3">
      <c r="F60" s="3"/>
      <c r="G60" s="3"/>
      <c r="H60" s="3"/>
      <c r="I60" s="3"/>
      <c r="J60" s="3"/>
      <c r="K60" s="3"/>
      <c r="L60" s="3"/>
      <c r="M60" s="3"/>
      <c r="N60" s="3"/>
      <c r="O60" s="3"/>
      <c r="P60" s="3"/>
    </row>
    <row r="61" spans="6:16" x14ac:dyDescent="0.3">
      <c r="F61" s="3"/>
      <c r="G61" s="3"/>
      <c r="H61" s="3"/>
      <c r="I61" s="3"/>
      <c r="J61" s="3"/>
      <c r="K61" s="3"/>
      <c r="L61" s="3"/>
      <c r="M61" s="3"/>
      <c r="N61" s="3"/>
      <c r="O61" s="3"/>
      <c r="P61" s="3"/>
    </row>
    <row r="62" spans="6:16" x14ac:dyDescent="0.3">
      <c r="F62" s="3"/>
      <c r="G62" s="3"/>
      <c r="H62" s="3"/>
      <c r="I62" s="3"/>
      <c r="J62" s="3"/>
      <c r="K62" s="3"/>
      <c r="L62" s="3"/>
      <c r="M62" s="3"/>
      <c r="N62" s="3"/>
      <c r="O62" s="3"/>
      <c r="P62" s="3"/>
    </row>
    <row r="63" spans="6:16" x14ac:dyDescent="0.3">
      <c r="F63" s="3"/>
      <c r="G63" s="3"/>
      <c r="H63" s="3"/>
      <c r="I63" s="3"/>
      <c r="J63" s="3"/>
      <c r="K63" s="3"/>
      <c r="L63" s="3"/>
      <c r="M63" s="3"/>
      <c r="N63" s="3"/>
      <c r="O63" s="3"/>
      <c r="P63" s="3"/>
    </row>
    <row r="64" spans="6:16" x14ac:dyDescent="0.3">
      <c r="F64" s="3"/>
      <c r="G64" s="3"/>
      <c r="H64" s="3"/>
      <c r="I64" s="3"/>
      <c r="J64" s="3"/>
      <c r="K64" s="3"/>
      <c r="L64" s="3"/>
      <c r="M64" s="3"/>
      <c r="N64" s="3"/>
      <c r="O64" s="3"/>
      <c r="P64" s="3"/>
    </row>
    <row r="65" spans="6:16" x14ac:dyDescent="0.3">
      <c r="F65" s="3"/>
      <c r="G65" s="3"/>
      <c r="H65" s="3"/>
      <c r="I65" s="3"/>
      <c r="J65" s="3"/>
      <c r="K65" s="3"/>
      <c r="L65" s="3"/>
      <c r="M65" s="3"/>
      <c r="N65" s="3"/>
      <c r="O65" s="3"/>
      <c r="P65" s="3"/>
    </row>
    <row r="66" spans="6:16" x14ac:dyDescent="0.3">
      <c r="F66" s="3"/>
      <c r="G66" s="3"/>
      <c r="H66" s="3"/>
      <c r="I66" s="3"/>
      <c r="J66" s="3"/>
      <c r="K66" s="3"/>
      <c r="L66" s="3"/>
      <c r="M66" s="3"/>
      <c r="N66" s="3"/>
      <c r="O66" s="3"/>
      <c r="P66" s="3"/>
    </row>
    <row r="67" spans="6:16" x14ac:dyDescent="0.3">
      <c r="F67" s="3"/>
      <c r="G67" s="3"/>
      <c r="H67" s="3"/>
      <c r="I67" s="3"/>
      <c r="J67" s="3"/>
      <c r="K67" s="3"/>
      <c r="L67" s="3"/>
      <c r="M67" s="3"/>
      <c r="N67" s="3"/>
      <c r="O67" s="3"/>
      <c r="P67" s="3"/>
    </row>
    <row r="68" spans="6:16" x14ac:dyDescent="0.3">
      <c r="F68" s="3"/>
      <c r="G68" s="3"/>
      <c r="H68" s="3"/>
      <c r="I68" s="3"/>
      <c r="J68" s="3"/>
      <c r="K68" s="3"/>
      <c r="L68" s="3"/>
      <c r="M68" s="3"/>
      <c r="N68" s="3"/>
      <c r="O68" s="3"/>
      <c r="P68" s="3"/>
    </row>
    <row r="69" spans="6:16" x14ac:dyDescent="0.3">
      <c r="F69" s="3"/>
      <c r="G69" s="3"/>
      <c r="H69" s="3"/>
      <c r="I69" s="3"/>
      <c r="J69" s="3"/>
      <c r="K69" s="3"/>
      <c r="L69" s="3"/>
      <c r="M69" s="3"/>
      <c r="N69" s="3"/>
      <c r="O69" s="3"/>
      <c r="P69" s="3"/>
    </row>
    <row r="70" spans="6:16" x14ac:dyDescent="0.3">
      <c r="F70" s="3"/>
      <c r="G70" s="3"/>
      <c r="H70" s="3"/>
      <c r="I70" s="3"/>
      <c r="J70" s="3"/>
      <c r="K70" s="3"/>
      <c r="L70" s="3"/>
      <c r="M70" s="3"/>
      <c r="N70" s="3"/>
      <c r="O70" s="3"/>
      <c r="P70" s="3"/>
    </row>
    <row r="71" spans="6:16" x14ac:dyDescent="0.3">
      <c r="F71" s="3"/>
      <c r="G71" s="3"/>
      <c r="H71" s="3"/>
      <c r="I71" s="3"/>
      <c r="J71" s="3"/>
      <c r="K71" s="3"/>
      <c r="L71" s="3"/>
      <c r="M71" s="3"/>
      <c r="N71" s="3"/>
      <c r="O71" s="3"/>
      <c r="P71" s="3"/>
    </row>
    <row r="72" spans="6:16" x14ac:dyDescent="0.3">
      <c r="F72" s="3"/>
      <c r="G72" s="3"/>
      <c r="H72" s="3"/>
      <c r="I72" s="3"/>
      <c r="J72" s="3"/>
      <c r="K72" s="3"/>
      <c r="L72" s="3"/>
      <c r="M72" s="3"/>
      <c r="N72" s="3"/>
      <c r="O72" s="3"/>
      <c r="P72" s="3"/>
    </row>
    <row r="73" spans="6:16" x14ac:dyDescent="0.3">
      <c r="F73" s="3"/>
      <c r="G73" s="3"/>
      <c r="H73" s="3"/>
      <c r="I73" s="3"/>
      <c r="J73" s="3"/>
      <c r="K73" s="3"/>
      <c r="L73" s="3"/>
      <c r="M73" s="3"/>
      <c r="N73" s="3"/>
      <c r="O73" s="3"/>
      <c r="P73" s="3"/>
    </row>
    <row r="74" spans="6:16" x14ac:dyDescent="0.3">
      <c r="F74" s="3"/>
      <c r="G74" s="3"/>
      <c r="H74" s="3"/>
      <c r="I74" s="3"/>
      <c r="J74" s="3"/>
      <c r="K74" s="3"/>
      <c r="L74" s="3"/>
      <c r="M74" s="3"/>
      <c r="N74" s="3"/>
      <c r="O74" s="3"/>
      <c r="P74" s="3"/>
    </row>
    <row r="75" spans="6:16" x14ac:dyDescent="0.3">
      <c r="F75" s="3"/>
      <c r="G75" s="3"/>
      <c r="H75" s="3"/>
      <c r="I75" s="3"/>
      <c r="J75" s="3"/>
      <c r="K75" s="3"/>
      <c r="L75" s="3"/>
      <c r="M75" s="3"/>
      <c r="N75" s="3"/>
      <c r="O75" s="3"/>
      <c r="P75" s="3"/>
    </row>
    <row r="76" spans="6:16" x14ac:dyDescent="0.3">
      <c r="F76" s="3"/>
      <c r="G76" s="3"/>
      <c r="H76" s="3"/>
      <c r="I76" s="3"/>
      <c r="J76" s="3"/>
      <c r="K76" s="3"/>
      <c r="L76" s="3"/>
      <c r="M76" s="3"/>
      <c r="N76" s="3"/>
      <c r="O76" s="3"/>
      <c r="P76" s="3"/>
    </row>
    <row r="77" spans="6:16" x14ac:dyDescent="0.3">
      <c r="F77" s="3"/>
      <c r="G77" s="3"/>
      <c r="H77" s="3"/>
      <c r="I77" s="3"/>
      <c r="J77" s="3"/>
      <c r="K77" s="3"/>
      <c r="L77" s="3"/>
      <c r="M77" s="3"/>
      <c r="N77" s="3"/>
      <c r="O77" s="3"/>
      <c r="P77" s="3"/>
    </row>
    <row r="78" spans="6:16" x14ac:dyDescent="0.3">
      <c r="F78" s="3"/>
      <c r="G78" s="3"/>
      <c r="H78" s="3"/>
      <c r="I78" s="3"/>
      <c r="J78" s="3"/>
      <c r="K78" s="3"/>
      <c r="L78" s="3"/>
      <c r="M78" s="3"/>
      <c r="N78" s="3"/>
      <c r="O78" s="3"/>
      <c r="P78" s="3"/>
    </row>
    <row r="79" spans="6:16" x14ac:dyDescent="0.3">
      <c r="F79" s="3"/>
      <c r="G79" s="3"/>
      <c r="H79" s="3"/>
      <c r="I79" s="3"/>
      <c r="J79" s="3"/>
      <c r="K79" s="3"/>
      <c r="L79" s="3"/>
      <c r="M79" s="3"/>
      <c r="N79" s="3"/>
      <c r="O79" s="3"/>
      <c r="P79" s="3"/>
    </row>
    <row r="80" spans="6:16" x14ac:dyDescent="0.3">
      <c r="F80" s="3"/>
      <c r="G80" s="3"/>
      <c r="H80" s="3"/>
      <c r="I80" s="3"/>
      <c r="J80" s="3"/>
      <c r="K80" s="3"/>
      <c r="L80" s="3"/>
      <c r="M80" s="3"/>
      <c r="N80" s="3"/>
      <c r="O80" s="3"/>
      <c r="P80" s="3"/>
    </row>
    <row r="81" spans="6:16" x14ac:dyDescent="0.3">
      <c r="F81" s="3"/>
      <c r="G81" s="3"/>
      <c r="H81" s="3"/>
      <c r="I81" s="3"/>
      <c r="J81" s="3"/>
      <c r="K81" s="3"/>
      <c r="L81" s="3"/>
      <c r="M81" s="3"/>
      <c r="N81" s="3"/>
      <c r="O81" s="3"/>
      <c r="P81" s="3"/>
    </row>
    <row r="82" spans="6:16" x14ac:dyDescent="0.3">
      <c r="F82" s="3"/>
      <c r="G82" s="3"/>
      <c r="H82" s="3"/>
      <c r="I82" s="3"/>
      <c r="J82" s="3"/>
      <c r="K82" s="3"/>
      <c r="L82" s="3"/>
      <c r="M82" s="3"/>
      <c r="N82" s="3"/>
      <c r="O82" s="3"/>
      <c r="P82" s="3"/>
    </row>
    <row r="83" spans="6:16" x14ac:dyDescent="0.3">
      <c r="F83" s="3"/>
      <c r="G83" s="3"/>
      <c r="H83" s="3"/>
      <c r="I83" s="3"/>
      <c r="J83" s="3"/>
      <c r="K83" s="3"/>
      <c r="L83" s="3"/>
      <c r="M83" s="3"/>
      <c r="N83" s="3"/>
      <c r="O83" s="3"/>
      <c r="P83" s="3"/>
    </row>
    <row r="84" spans="6:16" x14ac:dyDescent="0.3">
      <c r="F84" s="3"/>
      <c r="G84" s="3"/>
      <c r="H84" s="3"/>
      <c r="I84" s="3"/>
      <c r="J84" s="3"/>
      <c r="K84" s="3"/>
      <c r="L84" s="3"/>
      <c r="M84" s="3"/>
      <c r="N84" s="3"/>
      <c r="O84" s="3"/>
      <c r="P84" s="3"/>
    </row>
    <row r="85" spans="6:16" x14ac:dyDescent="0.3">
      <c r="F85" s="3"/>
      <c r="G85" s="3"/>
      <c r="H85" s="3"/>
      <c r="I85" s="3"/>
      <c r="J85" s="3"/>
      <c r="K85" s="3"/>
      <c r="L85" s="3"/>
      <c r="M85" s="3"/>
      <c r="N85" s="3"/>
      <c r="O85" s="3"/>
      <c r="P85" s="3"/>
    </row>
    <row r="86" spans="6:16" x14ac:dyDescent="0.3">
      <c r="F86" s="3"/>
      <c r="G86" s="3"/>
      <c r="H86" s="3"/>
      <c r="I86" s="3"/>
      <c r="J86" s="3"/>
      <c r="K86" s="3"/>
      <c r="L86" s="3"/>
      <c r="M86" s="3"/>
      <c r="N86" s="3"/>
      <c r="O86" s="3"/>
      <c r="P86" s="3"/>
    </row>
    <row r="87" spans="6:16" x14ac:dyDescent="0.3">
      <c r="F87" s="3"/>
      <c r="G87" s="3"/>
      <c r="H87" s="3"/>
      <c r="I87" s="3"/>
      <c r="J87" s="3"/>
      <c r="K87" s="3"/>
      <c r="L87" s="3"/>
      <c r="M87" s="3"/>
      <c r="N87" s="3"/>
      <c r="O87" s="3"/>
      <c r="P87" s="3"/>
    </row>
    <row r="88" spans="6:16" x14ac:dyDescent="0.3">
      <c r="F88" s="3"/>
      <c r="G88" s="3"/>
      <c r="H88" s="3"/>
      <c r="I88" s="3"/>
      <c r="J88" s="3"/>
      <c r="K88" s="3"/>
      <c r="L88" s="3"/>
      <c r="M88" s="3"/>
      <c r="N88" s="3"/>
      <c r="O88" s="3"/>
      <c r="P88" s="3"/>
    </row>
    <row r="89" spans="6:16" x14ac:dyDescent="0.3">
      <c r="F89" s="3"/>
      <c r="G89" s="3"/>
      <c r="H89" s="3"/>
      <c r="I89" s="3"/>
      <c r="J89" s="3"/>
      <c r="K89" s="3"/>
      <c r="L89" s="3"/>
      <c r="M89" s="3"/>
      <c r="N89" s="3"/>
      <c r="O89" s="3"/>
      <c r="P89" s="3"/>
    </row>
    <row r="90" spans="6:16" x14ac:dyDescent="0.3">
      <c r="F90" s="3"/>
      <c r="G90" s="3"/>
      <c r="H90" s="3"/>
      <c r="I90" s="3"/>
      <c r="J90" s="3"/>
      <c r="K90" s="3"/>
      <c r="L90" s="3"/>
      <c r="M90" s="3"/>
      <c r="N90" s="3"/>
      <c r="O90" s="3"/>
      <c r="P90" s="3"/>
    </row>
    <row r="91" spans="6:16" x14ac:dyDescent="0.3">
      <c r="F91" s="3"/>
      <c r="G91" s="3"/>
      <c r="H91" s="3"/>
      <c r="I91" s="3"/>
      <c r="J91" s="3"/>
      <c r="K91" s="3"/>
      <c r="L91" s="3"/>
      <c r="M91" s="3"/>
      <c r="N91" s="3"/>
      <c r="O91" s="3"/>
      <c r="P91" s="3"/>
    </row>
    <row r="92" spans="6:16" x14ac:dyDescent="0.3">
      <c r="F92" s="3"/>
      <c r="G92" s="3"/>
      <c r="H92" s="3"/>
      <c r="I92" s="3"/>
      <c r="J92" s="3"/>
      <c r="K92" s="3"/>
      <c r="L92" s="3"/>
      <c r="M92" s="3"/>
      <c r="N92" s="3"/>
      <c r="O92" s="3"/>
      <c r="P92" s="3"/>
    </row>
    <row r="93" spans="6:16" x14ac:dyDescent="0.3">
      <c r="F93" s="3"/>
      <c r="G93" s="3"/>
      <c r="H93" s="3"/>
      <c r="I93" s="3"/>
      <c r="J93" s="3"/>
      <c r="K93" s="3"/>
      <c r="L93" s="3"/>
      <c r="M93" s="3"/>
      <c r="N93" s="3"/>
      <c r="O93" s="3"/>
      <c r="P93" s="3"/>
    </row>
    <row r="94" spans="6:16" x14ac:dyDescent="0.3">
      <c r="F94" s="3"/>
      <c r="G94" s="3"/>
      <c r="H94" s="3"/>
      <c r="I94" s="3"/>
      <c r="J94" s="3"/>
      <c r="K94" s="3"/>
      <c r="L94" s="3"/>
      <c r="M94" s="3"/>
      <c r="N94" s="3"/>
      <c r="O94" s="3"/>
      <c r="P94" s="3"/>
    </row>
    <row r="95" spans="6:16" x14ac:dyDescent="0.3">
      <c r="F95" s="3"/>
      <c r="G95" s="3"/>
      <c r="H95" s="3"/>
      <c r="I95" s="3"/>
      <c r="J95" s="3"/>
      <c r="K95" s="3"/>
      <c r="L95" s="3"/>
      <c r="M95" s="3"/>
      <c r="N95" s="3"/>
      <c r="O95" s="3"/>
      <c r="P95" s="3"/>
    </row>
    <row r="96" spans="6:16" x14ac:dyDescent="0.3">
      <c r="F96" s="3"/>
      <c r="G96" s="3"/>
      <c r="H96" s="3"/>
      <c r="I96" s="3"/>
      <c r="J96" s="3"/>
      <c r="K96" s="3"/>
      <c r="L96" s="3"/>
      <c r="M96" s="3"/>
      <c r="N96" s="3"/>
      <c r="O96" s="3"/>
      <c r="P96" s="3"/>
    </row>
    <row r="97" spans="6:16" x14ac:dyDescent="0.3">
      <c r="F97" s="3"/>
      <c r="G97" s="3"/>
      <c r="H97" s="3"/>
      <c r="I97" s="3"/>
      <c r="J97" s="3"/>
      <c r="K97" s="3"/>
      <c r="L97" s="3"/>
      <c r="M97" s="3"/>
      <c r="N97" s="3"/>
      <c r="O97" s="3"/>
      <c r="P97" s="3"/>
    </row>
    <row r="98" spans="6:16" x14ac:dyDescent="0.3">
      <c r="F98" s="3"/>
      <c r="G98" s="3"/>
      <c r="H98" s="3"/>
      <c r="I98" s="3"/>
      <c r="J98" s="3"/>
      <c r="K98" s="3"/>
      <c r="L98" s="3"/>
      <c r="M98" s="3"/>
      <c r="N98" s="3"/>
      <c r="O98" s="3"/>
      <c r="P98" s="3"/>
    </row>
    <row r="99" spans="6:16" x14ac:dyDescent="0.3">
      <c r="F99" s="3"/>
      <c r="G99" s="3"/>
      <c r="H99" s="3"/>
      <c r="I99" s="3"/>
      <c r="J99" s="3"/>
      <c r="K99" s="3"/>
      <c r="L99" s="3"/>
      <c r="M99" s="3"/>
      <c r="N99" s="3"/>
      <c r="O99" s="3"/>
      <c r="P99" s="3"/>
    </row>
    <row r="100" spans="6:16" x14ac:dyDescent="0.3">
      <c r="F100" s="3"/>
      <c r="G100" s="3"/>
      <c r="H100" s="3"/>
      <c r="I100" s="3"/>
      <c r="J100" s="3"/>
      <c r="K100" s="3"/>
      <c r="L100" s="3"/>
      <c r="M100" s="3"/>
      <c r="N100" s="3"/>
      <c r="O100" s="3"/>
      <c r="P100" s="3"/>
    </row>
    <row r="101" spans="6:16" x14ac:dyDescent="0.3">
      <c r="F101" s="3"/>
      <c r="G101" s="3"/>
      <c r="H101" s="3"/>
      <c r="I101" s="3"/>
      <c r="J101" s="3"/>
      <c r="K101" s="3"/>
      <c r="L101" s="3"/>
      <c r="M101" s="3"/>
      <c r="N101" s="3"/>
      <c r="O101" s="3"/>
      <c r="P101" s="3"/>
    </row>
    <row r="102" spans="6:16" x14ac:dyDescent="0.3">
      <c r="F102" s="3"/>
      <c r="G102" s="3"/>
      <c r="H102" s="3"/>
      <c r="I102" s="3"/>
      <c r="J102" s="3"/>
      <c r="K102" s="3"/>
      <c r="L102" s="3"/>
      <c r="M102" s="3"/>
      <c r="N102" s="3"/>
      <c r="O102" s="3"/>
      <c r="P102" s="3"/>
    </row>
    <row r="103" spans="6:16" x14ac:dyDescent="0.3">
      <c r="F103" s="3"/>
      <c r="G103" s="3"/>
      <c r="H103" s="3"/>
      <c r="I103" s="3"/>
      <c r="J103" s="3"/>
      <c r="K103" s="3"/>
      <c r="L103" s="3"/>
      <c r="M103" s="3"/>
      <c r="N103" s="3"/>
      <c r="O103" s="3"/>
      <c r="P103" s="3"/>
    </row>
    <row r="104" spans="6:16" x14ac:dyDescent="0.3">
      <c r="F104" s="3"/>
      <c r="G104" s="3"/>
      <c r="H104" s="3"/>
      <c r="I104" s="3"/>
      <c r="J104" s="3"/>
      <c r="K104" s="3"/>
      <c r="L104" s="3"/>
      <c r="M104" s="3"/>
      <c r="N104" s="3"/>
      <c r="O104" s="3"/>
      <c r="P104" s="3"/>
    </row>
    <row r="105" spans="6:16" x14ac:dyDescent="0.3">
      <c r="F105" s="3"/>
      <c r="G105" s="3"/>
      <c r="H105" s="3"/>
      <c r="I105" s="3"/>
      <c r="J105" s="3"/>
      <c r="K105" s="3"/>
      <c r="L105" s="3"/>
      <c r="M105" s="3"/>
      <c r="N105" s="3"/>
      <c r="O105" s="3"/>
      <c r="P105" s="3"/>
    </row>
    <row r="106" spans="6:16" x14ac:dyDescent="0.3">
      <c r="F106" s="3"/>
      <c r="G106" s="3"/>
      <c r="H106" s="3"/>
      <c r="I106" s="3"/>
      <c r="J106" s="3"/>
      <c r="K106" s="3"/>
      <c r="L106" s="3"/>
      <c r="M106" s="3"/>
      <c r="N106" s="3"/>
      <c r="O106" s="3"/>
      <c r="P106" s="3"/>
    </row>
    <row r="107" spans="6:16" x14ac:dyDescent="0.3">
      <c r="F107" s="3"/>
      <c r="G107" s="3"/>
      <c r="H107" s="3"/>
      <c r="I107" s="3"/>
      <c r="J107" s="3"/>
      <c r="K107" s="3"/>
      <c r="L107" s="3"/>
      <c r="M107" s="3"/>
      <c r="N107" s="3"/>
      <c r="O107" s="3"/>
      <c r="P107" s="3"/>
    </row>
    <row r="108" spans="6:16" x14ac:dyDescent="0.3">
      <c r="F108" s="3"/>
      <c r="G108" s="3"/>
      <c r="H108" s="3"/>
      <c r="I108" s="3"/>
      <c r="J108" s="3"/>
      <c r="K108" s="3"/>
      <c r="L108" s="3"/>
      <c r="M108" s="3"/>
      <c r="N108" s="3"/>
      <c r="O108" s="3"/>
      <c r="P108" s="3"/>
    </row>
    <row r="109" spans="6:16" x14ac:dyDescent="0.3">
      <c r="F109" s="3"/>
      <c r="G109" s="3"/>
      <c r="H109" s="3"/>
      <c r="I109" s="3"/>
      <c r="J109" s="3"/>
      <c r="K109" s="3"/>
      <c r="L109" s="3"/>
      <c r="M109" s="3"/>
      <c r="N109" s="3"/>
      <c r="O109" s="3"/>
      <c r="P109" s="3"/>
    </row>
    <row r="110" spans="6:16" x14ac:dyDescent="0.3">
      <c r="F110" s="3"/>
      <c r="G110" s="3"/>
      <c r="H110" s="3"/>
      <c r="I110" s="3"/>
      <c r="J110" s="3"/>
      <c r="K110" s="3"/>
      <c r="L110" s="3"/>
      <c r="M110" s="3"/>
      <c r="N110" s="3"/>
      <c r="O110" s="3"/>
      <c r="P110" s="3"/>
    </row>
  </sheetData>
  <mergeCells count="7">
    <mergeCell ref="A48:F48"/>
    <mergeCell ref="I2:J2"/>
    <mergeCell ref="G2:G3"/>
    <mergeCell ref="L2:M2"/>
    <mergeCell ref="O2:P2"/>
    <mergeCell ref="G1:M1"/>
    <mergeCell ref="O1:P1"/>
  </mergeCells>
  <hyperlinks>
    <hyperlink ref="A45" r:id="rId1" xr:uid="{A3A889EB-C995-461A-A10E-6CD96BA9671A}"/>
  </hyperlinks>
  <pageMargins left="0.7" right="0.7" top="0.75" bottom="0.75" header="0.3" footer="0.3"/>
  <pageSetup orientation="portrait" horizontalDpi="4294967295" verticalDpi="4294967295"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Example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Manoj Harpalani</dc:creator>
  <cp:lastModifiedBy>Manoj Harpalani</cp:lastModifiedBy>
  <dcterms:created xsi:type="dcterms:W3CDTF">2025-01-24T16:34:01Z</dcterms:created>
  <dcterms:modified xsi:type="dcterms:W3CDTF">2025-02-20T01:16:38Z</dcterms:modified>
</cp:coreProperties>
</file>